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<sst xmlns="http://schemas.openxmlformats.org/spreadsheetml/2006/main" count="154" uniqueCount="128">
  <si>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</si>
  <si>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</si>
  <si>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</si>
  <si>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</si>
  <si>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</si>
  <si>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</si>
  <si>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</si>
  <si>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</si>
  <si>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</si>
  <si>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</si>
  <si>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</si>
  <si>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</si>
  <si>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</si>
  <si>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</si>
  <si>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</si>
  <si>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</si>
  <si>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</si>
  <si>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</si>
  <si>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</si>
  <si>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</si>
  <si>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</si>
  <si>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</si>
  <si>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</si>
  <si>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</si>
  <si>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</si>
  <si>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</si>
  <si>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</si>
  <si>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</si>
  <si>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</si>
  <si>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</si>
  <si>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</si>
  <si>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</si>
  <si>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</si>
  <si>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</si>
  <si>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</si>
  <si>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</si>
  <si>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</si>
  <si>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</si>
  <si>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</si>
  <si>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</si>
  <si>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</si>
  <si>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</si>
  <si>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</si>
  <si>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</si>
  <si>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</si>
  <si>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</si>
  <si>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</si>
  <si>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</si>
  <si>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</si>
  <si>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</si>
  <si>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</si>
  <si>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</si>
  <si>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</si>
  <si>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</si>
  <si>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</si>
  <si>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</si>
  <si>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</si>
  <si>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</si>
  <si>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</si>
  <si>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</si>
  <si>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</si>
  <si>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</si>
  <si>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</si>
  <si>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</si>
  <si>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</si>
  <si>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</si>
  <si>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</si>
  <si>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</si>
  <si>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</si>
  <si>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</si>
  <si>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</si>
  <si>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</si>
  <si>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</si>
  <si>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</si>
  <si>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</si>
  <si>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</si>
  <si>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</si>
  <si>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</si>
  <si>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</si>
  <si>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</si>
  <si>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</si>
  <si>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</si>
  <si>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</si>
  <si>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</si>
  <si>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</si>
  <si>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</si>
  <si>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</si>
  <si>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</si>
  <si>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</si>
  <si>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</si>
  <si>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</si>
  <si>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</si>
  <si>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</si>
  <si>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</si>
  <si>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</si>
  <si>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</si>
  <si>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</si>
  <si>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</si>
  <si>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</si>
  <si>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</si>
  <si>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</si>
  <si>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</si>
  <si>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</si>
  <si>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</si>
  <si>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</si>
  <si>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</si>
  <si>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</si>
  <si>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</si>
  <si>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</si>
  <si>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</si>
  <si>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</si>
  <si>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</si>
  <si>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</si>
  <si>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</si>
  <si>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</si>
  <si>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</si>
  <si>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</si>
  <si>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</si>
  <si>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</si>
  <si>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Жовтневий районний суд м.Кривого Рогу</t>
  </si>
  <si>
    <t>50029. Дніпропетровська область.м. Кривий Ріг</t>
  </si>
  <si>
    <t>вул. Невська</t>
  </si>
  <si>
    <t/>
  </si>
  <si>
    <t xml:space="preserve">Л.В. Булах </t>
  </si>
  <si>
    <t>Л.О. Фесун</t>
  </si>
  <si>
    <t>(0564)94-83-52</t>
  </si>
  <si>
    <t>inbox@gtk.dp.court.gov.ua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</si>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</sst>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&amp;L92478FB8&amp;C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3631</v>
      </c>
      <c r="D6" s="96">
        <f>SUM(D7,D10,D13,D14,D15,D21,D24,D25,D18,D19,D20)</f>
        <v>4102889.2</v>
      </c>
      <c r="E6" s="96">
        <f>SUM(E7,E10,E13,E14,E15,E21,E24,E25,E18,E19,E20)</f>
        <v>2871</v>
      </c>
      <c r="F6" s="96">
        <f>SUM(F7,F10,F13,F14,F15,F21,F24,F25,F18,F19,F20)</f>
        <v>2817665.39</v>
      </c>
      <c r="G6" s="96">
        <f>SUM(G7,G10,G13,G14,G15,G21,G24,G25,G18,G19,G20)</f>
        <v>27</v>
      </c>
      <c r="H6" s="96">
        <f>SUM(H7,H10,H13,H14,H15,H21,H24,H25,H18,H19,H20)</f>
        <v>48246</v>
      </c>
      <c r="I6" s="96">
        <f>SUM(I7,I10,I13,I14,I15,I21,I24,I25,I18,I19,I20)</f>
        <v>325</v>
      </c>
      <c r="J6" s="96">
        <f>SUM(J7,J10,J13,J14,J15,J21,J24,J25,J18,J19,J20)</f>
        <v>381272.17</v>
      </c>
      <c r="K6" s="96">
        <f>SUM(K7,K10,K13,K14,K15,K21,K24,K25,K18,K19,K20)</f>
        <v>432</v>
      </c>
      <c r="L6" s="96">
        <f>SUM(L7,L10,L13,L14,L15,L21,L24,L25,L18,L19,L20)</f>
        <v>598980.02</v>
      </c>
    </row>
    <row r="7" spans="1:12" ht="16.5" customHeight="1">
      <c r="A7" s="87">
        <v>2</v>
      </c>
      <c r="B7" s="90" t="s">
        <v>74</v>
      </c>
      <c r="C7" s="97">
        <v>1348</v>
      </c>
      <c r="D7" s="97">
        <v>3115439.2</v>
      </c>
      <c r="E7" s="97">
        <v>922</v>
      </c>
      <c r="F7" s="97">
        <v>2007751.88</v>
      </c>
      <c r="G7" s="97">
        <v>8</v>
      </c>
      <c r="H7" s="97">
        <v>15609</v>
      </c>
      <c r="I7" s="97">
        <v>195</v>
      </c>
      <c r="J7" s="97">
        <v>266794.61</v>
      </c>
      <c r="K7" s="97">
        <v>220</v>
      </c>
      <c r="L7" s="97">
        <v>487296.02</v>
      </c>
    </row>
    <row r="8" spans="1:12" ht="16.5" customHeight="1">
      <c r="A8" s="87">
        <v>3</v>
      </c>
      <c r="B8" s="91" t="s">
        <v>75</v>
      </c>
      <c r="C8" s="97">
        <v>918</v>
      </c>
      <c r="D8" s="97">
        <v>2218842.3</v>
      </c>
      <c r="E8" s="97">
        <v>862</v>
      </c>
      <c r="F8" s="97">
        <v>1909665.95</v>
      </c>
      <c r="G8" s="97">
        <v>7</v>
      </c>
      <c r="H8" s="97">
        <v>15155</v>
      </c>
      <c r="I8" s="97">
        <v>47</v>
      </c>
      <c r="J8" s="97">
        <v>55803.94</v>
      </c>
      <c r="K8" s="97">
        <v>2</v>
      </c>
      <c r="L8" s="97">
        <v>5270</v>
      </c>
    </row>
    <row r="9" spans="1:12" ht="16.5" customHeight="1">
      <c r="A9" s="87">
        <v>4</v>
      </c>
      <c r="B9" s="91" t="s">
        <v>76</v>
      </c>
      <c r="C9" s="97">
        <v>430</v>
      </c>
      <c r="D9" s="97">
        <v>896596.9</v>
      </c>
      <c r="E9" s="97">
        <v>60</v>
      </c>
      <c r="F9" s="97">
        <v>98085.93</v>
      </c>
      <c r="G9" s="97">
        <v>1</v>
      </c>
      <c r="H9" s="97">
        <v>454</v>
      </c>
      <c r="I9" s="97">
        <v>148</v>
      </c>
      <c r="J9" s="97">
        <v>210990.67</v>
      </c>
      <c r="K9" s="97">
        <v>218</v>
      </c>
      <c r="L9" s="97">
        <v>482026.02</v>
      </c>
    </row>
    <row r="10" spans="1:12" ht="19.5" customHeight="1">
      <c r="A10" s="87">
        <v>5</v>
      </c>
      <c r="B10" s="90" t="s">
        <v>77</v>
      </c>
      <c r="C10" s="97">
        <v>418</v>
      </c>
      <c r="D10" s="97">
        <v>401336</v>
      </c>
      <c r="E10" s="97">
        <v>214</v>
      </c>
      <c r="F10" s="97">
        <v>231156.5</v>
      </c>
      <c r="G10" s="97">
        <v>18</v>
      </c>
      <c r="H10" s="97">
        <v>32183</v>
      </c>
      <c r="I10" s="97">
        <v>107</v>
      </c>
      <c r="J10" s="97">
        <v>108575.56</v>
      </c>
      <c r="K10" s="97">
        <v>102</v>
      </c>
      <c r="L10" s="97">
        <v>87168</v>
      </c>
    </row>
    <row r="11" spans="1:12" ht="19.5" customHeight="1">
      <c r="A11" s="87">
        <v>6</v>
      </c>
      <c r="B11" s="91" t="s">
        <v>78</v>
      </c>
      <c r="C11" s="97">
        <v>16</v>
      </c>
      <c r="D11" s="97">
        <v>36320</v>
      </c>
      <c r="E11" s="97">
        <v>10</v>
      </c>
      <c r="F11" s="97">
        <v>47604.4</v>
      </c>
      <c r="G11" s="97">
        <v>13</v>
      </c>
      <c r="H11" s="97">
        <v>28334</v>
      </c>
      <c r="I11" s="97">
        <v>6</v>
      </c>
      <c r="J11" s="97">
        <v>7987.6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402</v>
      </c>
      <c r="D12" s="97">
        <v>365016</v>
      </c>
      <c r="E12" s="97">
        <v>204</v>
      </c>
      <c r="F12" s="97">
        <v>183552.1</v>
      </c>
      <c r="G12" s="97">
        <v>5</v>
      </c>
      <c r="H12" s="97">
        <v>3849</v>
      </c>
      <c r="I12" s="97">
        <v>101</v>
      </c>
      <c r="J12" s="97">
        <v>100587.96</v>
      </c>
      <c r="K12" s="97">
        <v>102</v>
      </c>
      <c r="L12" s="97">
        <v>87168</v>
      </c>
    </row>
    <row r="13" spans="1:12" ht="15" customHeight="1">
      <c r="A13" s="87">
        <v>8</v>
      </c>
      <c r="B13" s="90" t="s">
        <v>18</v>
      </c>
      <c r="C13" s="97">
        <v>193</v>
      </c>
      <c r="D13" s="97">
        <v>175244</v>
      </c>
      <c r="E13" s="97">
        <v>192</v>
      </c>
      <c r="F13" s="97">
        <v>176480.4</v>
      </c>
      <c r="G13" s="97"/>
      <c r="H13" s="97"/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170</v>
      </c>
      <c r="D15" s="97">
        <v>78542</v>
      </c>
      <c r="E15" s="97">
        <v>168</v>
      </c>
      <c r="F15" s="97">
        <v>82233.81</v>
      </c>
      <c r="G15" s="97">
        <v>1</v>
      </c>
      <c r="H15" s="97">
        <v>454</v>
      </c>
      <c r="I15" s="97">
        <v>1</v>
      </c>
      <c r="J15" s="97">
        <v>227</v>
      </c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1589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168</v>
      </c>
      <c r="D17" s="97">
        <v>76272</v>
      </c>
      <c r="E17" s="97">
        <v>166</v>
      </c>
      <c r="F17" s="97">
        <v>80644.81</v>
      </c>
      <c r="G17" s="97">
        <v>1</v>
      </c>
      <c r="H17" s="97">
        <v>454</v>
      </c>
      <c r="I17" s="97">
        <v>1</v>
      </c>
      <c r="J17" s="97">
        <v>227</v>
      </c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1419</v>
      </c>
      <c r="D18" s="97">
        <v>322113</v>
      </c>
      <c r="E18" s="97">
        <v>1292</v>
      </c>
      <c r="F18" s="97">
        <v>306889.7</v>
      </c>
      <c r="G18" s="97"/>
      <c r="H18" s="97"/>
      <c r="I18" s="97">
        <v>21</v>
      </c>
      <c r="J18" s="97">
        <v>4767</v>
      </c>
      <c r="K18" s="97">
        <v>109</v>
      </c>
      <c r="L18" s="97">
        <v>24062</v>
      </c>
    </row>
    <row r="19" spans="1:12" ht="21" customHeight="1">
      <c r="A19" s="87">
        <v>14</v>
      </c>
      <c r="B19" s="99" t="s">
        <v>105</v>
      </c>
      <c r="C19" s="97">
        <v>82</v>
      </c>
      <c r="D19" s="97">
        <v>9307</v>
      </c>
      <c r="E19" s="97">
        <v>82</v>
      </c>
      <c r="F19" s="97">
        <v>12245.1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24</v>
      </c>
      <c r="D39" s="96">
        <f>SUM(D40,D47,D48,D49)</f>
        <v>24581.88</v>
      </c>
      <c r="E39" s="96">
        <f>SUM(E40,E47,E48,E49)</f>
        <v>24</v>
      </c>
      <c r="F39" s="96">
        <f>SUM(F40,F47,F48,F49)</f>
        <v>15537.87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22</v>
      </c>
      <c r="D40" s="97">
        <f>SUM(D41,D44)</f>
        <v>23219.88</v>
      </c>
      <c r="E40" s="97">
        <f>SUM(E41,E44)</f>
        <v>22</v>
      </c>
      <c r="F40" s="97">
        <f>SUM(F41,F44)</f>
        <v>14629.87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5059.88</v>
      </c>
      <c r="E41" s="97">
        <v>2</v>
      </c>
      <c r="F41" s="97">
        <v>2497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2</v>
      </c>
      <c r="D42" s="97">
        <v>5059.88</v>
      </c>
      <c r="E42" s="97">
        <v>2</v>
      </c>
      <c r="F42" s="97">
        <v>2497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20</v>
      </c>
      <c r="D44" s="97">
        <v>18160</v>
      </c>
      <c r="E44" s="97">
        <v>20</v>
      </c>
      <c r="F44" s="97">
        <v>12132.87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20</v>
      </c>
      <c r="D46" s="97">
        <v>18160</v>
      </c>
      <c r="E46" s="97">
        <v>20</v>
      </c>
      <c r="F46" s="97">
        <v>12132.87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558.42</v>
      </c>
      <c r="E50" s="96">
        <f>SUM(E51:E54)</f>
        <v>14</v>
      </c>
      <c r="F50" s="96">
        <f>SUM(F51:F54)</f>
        <v>557.93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469.89</v>
      </c>
      <c r="E51" s="97">
        <v>12</v>
      </c>
      <c r="F51" s="97">
        <v>469.4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20.43</v>
      </c>
      <c r="E53" s="97">
        <v>1</v>
      </c>
      <c r="F53" s="97">
        <v>20.43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699</v>
      </c>
      <c r="D55" s="96">
        <v>317346</v>
      </c>
      <c r="E55" s="96">
        <v>153</v>
      </c>
      <c r="F55" s="96">
        <v>69719.6</v>
      </c>
      <c r="G55" s="96"/>
      <c r="H55" s="96"/>
      <c r="I55" s="96">
        <v>699</v>
      </c>
      <c r="J55" s="96">
        <v>316843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4368</v>
      </c>
      <c r="D56" s="96">
        <f t="shared" si="0"/>
        <v>4445375.5</v>
      </c>
      <c r="E56" s="96">
        <f t="shared" si="0"/>
        <v>3062</v>
      </c>
      <c r="F56" s="96">
        <f t="shared" si="0"/>
        <v>2903480.7900000005</v>
      </c>
      <c r="G56" s="96">
        <f t="shared" si="0"/>
        <v>27</v>
      </c>
      <c r="H56" s="96">
        <f t="shared" si="0"/>
        <v>48246</v>
      </c>
      <c r="I56" s="96">
        <f t="shared" si="0"/>
        <v>1024</v>
      </c>
      <c r="J56" s="96">
        <f t="shared" si="0"/>
        <v>698115.1699999999</v>
      </c>
      <c r="K56" s="96">
        <f t="shared" si="0"/>
        <v>432</v>
      </c>
      <c r="L56" s="96">
        <f t="shared" si="0"/>
        <v>598980.02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&amp;L92478FB8&amp;CФорма № 10, Підрозділ: Жовтневий районний суд м.Кривого Рогу,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432</v>
      </c>
      <c r="F4" s="93">
        <f>SUM(F5:F25)</f>
        <v>598980.02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21</v>
      </c>
      <c r="F5" s="95">
        <v>20332.9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197</v>
      </c>
      <c r="F6" s="95">
        <v>448933.89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210</v>
      </c>
      <c r="F7" s="95">
        <v>116839.23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2724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10150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&amp;L92478FB8&amp;CФорма № 10, Підрозділ: Жовтневий районний суд м.Кривого Рогу,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2021-07-16T08:48:11Z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10_00212_2.2021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92478FB8</vt:lpwstr>
  </property>
  <property fmtid="{D5CDD505-2E9C-101B-9397-08002B2CF9AE}" pid="10" name="Підрозд">
    <vt:lpwstr>Жовтневий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