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K6" i="3"/>
  <c r="C21"/>
  <c r="C6"/>
  <c r="D21"/>
  <c r="D6"/>
  <c r="E21"/>
  <c r="E6"/>
  <c r="F21"/>
  <c r="F6"/>
  <c r="G21"/>
  <c r="G6"/>
  <c r="G56"/>
  <c r="H21"/>
  <c r="H6"/>
  <c r="I21"/>
  <c r="I6"/>
  <c r="J21"/>
  <c r="J6"/>
  <c r="K21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K56"/>
  <c r="L40"/>
  <c r="L39"/>
  <c r="C50"/>
  <c r="D50"/>
  <c r="E50"/>
  <c r="F50"/>
  <c r="G50"/>
  <c r="H50"/>
  <c r="I50"/>
  <c r="J50"/>
  <c r="K50"/>
  <c r="L50"/>
  <c r="D56"/>
  <c r="E56"/>
  <c r="L56"/>
  <c r="H56"/>
  <c r="I56"/>
  <c r="J56"/>
  <c r="F56"/>
  <c r="C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<sst xmlns="http://schemas.openxmlformats.org/spreadsheetml/2006/main" count="154" uniqueCount="128">
  <si>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</si>
  <si>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</si>
  <si>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</si>
  <si>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</si>
  <si>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</si>
  <si>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</si>
  <si>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</si>
  <si>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</si>
  <si>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</si>
  <si>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</si>
  <si>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</si>
  <si>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</si>
  <si>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</si>
  <si>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</si>
  <si>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</si>
  <si>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</si>
  <si>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</si>
  <si>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</si>
  <si>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</si>
  <si>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</si>
  <si>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</si>
  <si>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</si>
  <si>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</si>
  <si>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</si>
  <si>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</si>
  <si>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</si>
  <si>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</si>
  <si>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</si>
  <si>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</si>
  <si>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</si>
  <si>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</si>
  <si>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</si>
  <si>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</si>
  <si>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</si>
  <si>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</si>
  <si>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</si>
  <si>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</si>
  <si>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</si>
  <si>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</si>
  <si>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</si>
  <si>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</si>
  <si>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</si>
  <si>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</si>
  <si>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</si>
  <si>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</si>
  <si>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</si>
  <si>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</si>
  <si>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</si>
  <si>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</si>
  <si>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</si>
  <si>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</si>
  <si>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</si>
  <si>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</si>
  <si>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</si>
  <si>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</si>
  <si>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</si>
  <si>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</si>
  <si>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</si>
  <si>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</si>
  <si>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</si>
  <si>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</si>
  <si>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</si>
  <si>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</si>
  <si>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</si>
  <si>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</si>
  <si>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</si>
  <si>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</si>
  <si>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</si>
  <si>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</si>
  <si>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</si>
  <si>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</si>
  <si>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</si>
  <si>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</si>
  <si>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</si>
  <si>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</si>
  <si>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</si>
  <si>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</si>
  <si>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</si>
  <si>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</si>
  <si>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</si>
  <si>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</si>
  <si>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</si>
  <si>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</si>
  <si>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</si>
  <si>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</si>
  <si>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</si>
  <si>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</si>
  <si>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</si>
  <si>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</si>
  <si>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</si>
  <si>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</si>
  <si>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</si>
  <si>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</si>
  <si>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</si>
  <si>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</si>
  <si>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</si>
  <si>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</si>
  <si>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</si>
  <si>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</si>
  <si>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</si>
  <si>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</si>
  <si>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</si>
  <si>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</si>
  <si>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</si>
  <si>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</si>
  <si>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</si>
  <si>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</si>
  <si>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</si>
  <si>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</si>
  <si>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</si>
  <si>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</si>
  <si>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</si>
  <si>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</si>
  <si>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</si>
  <si>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</si>
  <si>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</si>
  <si>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</si>
  <si>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</si>
  <si>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</si>
  <si>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</si>
  <si>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</si>
  <si>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</si>
  <si>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/>
  </si>
  <si>
    <t xml:space="preserve">Л.В. Булах </t>
  </si>
  <si>
    <t>Л.О. Фесун</t>
  </si>
  <si>
    <t>(0564)94-83-52</t>
  </si>
  <si>
    <t>inbox@gtk.dp.court.gov.ua</t>
  </si>
  <si>
    <t>11 січня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</si>
</sst>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&amp;C&amp;L6A0F6EBB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5486</v>
      </c>
      <c r="D6" s="96">
        <f t="shared" si="0"/>
        <v>5314120.1099999892</v>
      </c>
      <c r="E6" s="96">
        <f t="shared" si="0"/>
        <v>3910</v>
      </c>
      <c r="F6" s="96">
        <f t="shared" si="0"/>
        <v>3094050.9499999834</v>
      </c>
      <c r="G6" s="96">
        <f t="shared" si="0"/>
        <v>47</v>
      </c>
      <c r="H6" s="96">
        <f t="shared" si="0"/>
        <v>52445.2</v>
      </c>
      <c r="I6" s="96">
        <f t="shared" si="0"/>
        <v>599</v>
      </c>
      <c r="J6" s="96">
        <f t="shared" si="0"/>
        <v>1294134.360000002</v>
      </c>
      <c r="K6" s="96">
        <f t="shared" si="0"/>
        <v>994</v>
      </c>
      <c r="L6" s="96">
        <f t="shared" si="0"/>
        <v>1051483.2699999998</v>
      </c>
    </row>
    <row r="7" spans="1:12" ht="16.5" customHeight="1">
      <c r="A7" s="87">
        <v>2</v>
      </c>
      <c r="B7" s="90" t="s">
        <v>74</v>
      </c>
      <c r="C7" s="97">
        <v>1800</v>
      </c>
      <c r="D7" s="97">
        <v>3654500.0599999898</v>
      </c>
      <c r="E7" s="97">
        <v>1038</v>
      </c>
      <c r="F7" s="97">
        <v>1868521.9199999899</v>
      </c>
      <c r="G7" s="97">
        <v>16</v>
      </c>
      <c r="H7" s="97">
        <v>28548</v>
      </c>
      <c r="I7" s="97">
        <v>316</v>
      </c>
      <c r="J7" s="97">
        <v>594264.96000000101</v>
      </c>
      <c r="K7" s="97">
        <v>450</v>
      </c>
      <c r="L7" s="97">
        <v>786865.52000000095</v>
      </c>
    </row>
    <row r="8" spans="1:12" ht="16.5" customHeight="1">
      <c r="A8" s="87">
        <v>3</v>
      </c>
      <c r="B8" s="91" t="s">
        <v>75</v>
      </c>
      <c r="C8" s="97">
        <v>1131</v>
      </c>
      <c r="D8" s="97">
        <v>2592063.75</v>
      </c>
      <c r="E8" s="97">
        <v>871</v>
      </c>
      <c r="F8" s="97">
        <v>1658020.63</v>
      </c>
      <c r="G8" s="97">
        <v>16</v>
      </c>
      <c r="H8" s="97">
        <v>28548</v>
      </c>
      <c r="I8" s="97">
        <v>253</v>
      </c>
      <c r="J8" s="97">
        <v>534264.55000000005</v>
      </c>
      <c r="K8" s="97">
        <v>3</v>
      </c>
      <c r="L8" s="97">
        <v>7867.53</v>
      </c>
    </row>
    <row r="9" spans="1:12" ht="16.5" customHeight="1">
      <c r="A9" s="87">
        <v>4</v>
      </c>
      <c r="B9" s="91" t="s">
        <v>76</v>
      </c>
      <c r="C9" s="97">
        <v>669</v>
      </c>
      <c r="D9" s="97">
        <v>1062436.31</v>
      </c>
      <c r="E9" s="97">
        <v>167</v>
      </c>
      <c r="F9" s="97">
        <v>210501.29</v>
      </c>
      <c r="G9" s="97"/>
      <c r="H9" s="97"/>
      <c r="I9" s="97">
        <v>63</v>
      </c>
      <c r="J9" s="97">
        <v>60000.410000000098</v>
      </c>
      <c r="K9" s="97">
        <v>447</v>
      </c>
      <c r="L9" s="97">
        <v>778997.99000000104</v>
      </c>
    </row>
    <row r="10" spans="1:12" ht="19.5" customHeight="1">
      <c r="A10" s="87">
        <v>5</v>
      </c>
      <c r="B10" s="90" t="s">
        <v>77</v>
      </c>
      <c r="C10" s="97">
        <v>901</v>
      </c>
      <c r="D10" s="97">
        <v>804679.00000000803</v>
      </c>
      <c r="E10" s="97">
        <v>378</v>
      </c>
      <c r="F10" s="97">
        <v>378142.700000001</v>
      </c>
      <c r="G10" s="97">
        <v>5</v>
      </c>
      <c r="H10" s="97">
        <v>5998.2</v>
      </c>
      <c r="I10" s="97">
        <v>250</v>
      </c>
      <c r="J10" s="97">
        <v>692953.80000000098</v>
      </c>
      <c r="K10" s="97">
        <v>277</v>
      </c>
      <c r="L10" s="97">
        <v>211694.19999999899</v>
      </c>
    </row>
    <row r="11" spans="1:12" ht="19.5" customHeight="1">
      <c r="A11" s="87">
        <v>6</v>
      </c>
      <c r="B11" s="91" t="s">
        <v>78</v>
      </c>
      <c r="C11" s="97">
        <v>98</v>
      </c>
      <c r="D11" s="97">
        <v>188099</v>
      </c>
      <c r="E11" s="97">
        <v>52</v>
      </c>
      <c r="F11" s="97">
        <v>124547.07</v>
      </c>
      <c r="G11" s="97">
        <v>2</v>
      </c>
      <c r="H11" s="97">
        <v>3683</v>
      </c>
      <c r="I11" s="97">
        <v>41</v>
      </c>
      <c r="J11" s="97">
        <v>525934.4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803</v>
      </c>
      <c r="D12" s="97">
        <v>616580.00000000605</v>
      </c>
      <c r="E12" s="97">
        <v>326</v>
      </c>
      <c r="F12" s="97">
        <v>253595.62999999899</v>
      </c>
      <c r="G12" s="97">
        <v>3</v>
      </c>
      <c r="H12" s="97">
        <v>2315.1999999999998</v>
      </c>
      <c r="I12" s="97">
        <v>209</v>
      </c>
      <c r="J12" s="97">
        <v>167019.399999999</v>
      </c>
      <c r="K12" s="97">
        <v>274</v>
      </c>
      <c r="L12" s="97">
        <v>205931.19999999899</v>
      </c>
    </row>
    <row r="13" spans="1:12" ht="15" customHeight="1">
      <c r="A13" s="87">
        <v>8</v>
      </c>
      <c r="B13" s="90" t="s">
        <v>18</v>
      </c>
      <c r="C13" s="97">
        <v>470</v>
      </c>
      <c r="D13" s="97">
        <v>361148.00000000198</v>
      </c>
      <c r="E13" s="97">
        <v>466</v>
      </c>
      <c r="F13" s="97">
        <v>357243.00000000099</v>
      </c>
      <c r="G13" s="97">
        <v>3</v>
      </c>
      <c r="H13" s="97">
        <v>2178</v>
      </c>
      <c r="I13" s="97">
        <v>1</v>
      </c>
      <c r="J13" s="97">
        <v>768.4</v>
      </c>
      <c r="K13" s="97">
        <v>3</v>
      </c>
      <c r="L13" s="97">
        <v>2305.1999999999998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248</v>
      </c>
      <c r="D15" s="97">
        <v>101044.6</v>
      </c>
      <c r="E15" s="97">
        <v>239</v>
      </c>
      <c r="F15" s="97">
        <v>117092.28</v>
      </c>
      <c r="G15" s="97">
        <v>5</v>
      </c>
      <c r="H15" s="97">
        <v>1889.8</v>
      </c>
      <c r="I15" s="97"/>
      <c r="J15" s="97"/>
      <c r="K15" s="97">
        <v>9</v>
      </c>
      <c r="L15" s="97">
        <v>3457.8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9605</v>
      </c>
      <c r="E16" s="97">
        <v>10</v>
      </c>
      <c r="F16" s="97">
        <v>9028.7000000000007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238</v>
      </c>
      <c r="D17" s="97">
        <v>91439.599999999598</v>
      </c>
      <c r="E17" s="97">
        <v>229</v>
      </c>
      <c r="F17" s="97">
        <v>108063.58</v>
      </c>
      <c r="G17" s="97">
        <v>5</v>
      </c>
      <c r="H17" s="97">
        <v>1889.8</v>
      </c>
      <c r="I17" s="97"/>
      <c r="J17" s="97"/>
      <c r="K17" s="97">
        <v>9</v>
      </c>
      <c r="L17" s="97">
        <v>3457.8</v>
      </c>
    </row>
    <row r="18" spans="1:12" ht="21" customHeight="1">
      <c r="A18" s="87">
        <v>13</v>
      </c>
      <c r="B18" s="99" t="s">
        <v>104</v>
      </c>
      <c r="C18" s="97">
        <v>2022</v>
      </c>
      <c r="D18" s="97">
        <v>388426.19999999</v>
      </c>
      <c r="E18" s="97">
        <v>1745</v>
      </c>
      <c r="F18" s="97">
        <v>368248.24999999203</v>
      </c>
      <c r="G18" s="97">
        <v>18</v>
      </c>
      <c r="H18" s="97">
        <v>13831.2</v>
      </c>
      <c r="I18" s="97">
        <v>32</v>
      </c>
      <c r="J18" s="97">
        <v>6147.2</v>
      </c>
      <c r="K18" s="97">
        <v>254</v>
      </c>
      <c r="L18" s="97">
        <v>47064.499999999804</v>
      </c>
    </row>
    <row r="19" spans="1:12" ht="21" customHeight="1">
      <c r="A19" s="87">
        <v>14</v>
      </c>
      <c r="B19" s="99" t="s">
        <v>105</v>
      </c>
      <c r="C19" s="97">
        <v>45</v>
      </c>
      <c r="D19" s="97">
        <v>4322.25</v>
      </c>
      <c r="E19" s="97">
        <v>44</v>
      </c>
      <c r="F19" s="97">
        <v>4802.8</v>
      </c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3073.6</v>
      </c>
      <c r="E39" s="96">
        <f t="shared" si="3"/>
        <v>2</v>
      </c>
      <c r="F39" s="96">
        <f t="shared" si="3"/>
        <v>1539.8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1536.8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3073.6</v>
      </c>
      <c r="E40" s="97">
        <f t="shared" si="4"/>
        <v>2</v>
      </c>
      <c r="F40" s="97">
        <f t="shared" si="4"/>
        <v>1539.8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2</v>
      </c>
      <c r="F44" s="97">
        <v>1539.8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2</v>
      </c>
      <c r="F46" s="97">
        <v>1539.8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137</v>
      </c>
      <c r="D50" s="96">
        <f t="shared" si="5"/>
        <v>4748.6200000000008</v>
      </c>
      <c r="E50" s="96">
        <f t="shared" si="5"/>
        <v>176</v>
      </c>
      <c r="F50" s="96">
        <f t="shared" si="5"/>
        <v>6273.21000000001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34.56</v>
      </c>
    </row>
    <row r="51" spans="1:12" ht="18.75" customHeight="1">
      <c r="A51" s="87">
        <v>46</v>
      </c>
      <c r="B51" s="90" t="s">
        <v>9</v>
      </c>
      <c r="C51" s="97">
        <v>123</v>
      </c>
      <c r="D51" s="97">
        <v>4068.59</v>
      </c>
      <c r="E51" s="97">
        <v>162</v>
      </c>
      <c r="F51" s="97">
        <v>5369.6500000000096</v>
      </c>
      <c r="G51" s="97"/>
      <c r="H51" s="97"/>
      <c r="I51" s="97"/>
      <c r="J51" s="97"/>
      <c r="K51" s="97">
        <v>1</v>
      </c>
      <c r="L51" s="97">
        <v>34.56</v>
      </c>
    </row>
    <row r="52" spans="1:12" ht="27" customHeight="1">
      <c r="A52" s="87">
        <v>47</v>
      </c>
      <c r="B52" s="90" t="s">
        <v>10</v>
      </c>
      <c r="C52" s="97">
        <v>10</v>
      </c>
      <c r="D52" s="97">
        <v>576.29999999999995</v>
      </c>
      <c r="E52" s="97">
        <v>10</v>
      </c>
      <c r="F52" s="97">
        <v>567.13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40.340000000000003</v>
      </c>
      <c r="E53" s="97">
        <v>1</v>
      </c>
      <c r="F53" s="97">
        <v>40.340000000000003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63.39</v>
      </c>
      <c r="E54" s="97">
        <v>3</v>
      </c>
      <c r="F54" s="97">
        <v>296.08999999999997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1313</v>
      </c>
      <c r="D55" s="96">
        <v>505191.20000001101</v>
      </c>
      <c r="E55" s="96">
        <v>370</v>
      </c>
      <c r="F55" s="96">
        <v>141392.66</v>
      </c>
      <c r="G55" s="96"/>
      <c r="H55" s="96"/>
      <c r="I55" s="96">
        <v>1313</v>
      </c>
      <c r="J55" s="96">
        <v>504451.30000001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6940</v>
      </c>
      <c r="D56" s="96">
        <f t="shared" si="6"/>
        <v>5827133.5300000003</v>
      </c>
      <c r="E56" s="96">
        <f t="shared" si="6"/>
        <v>4458</v>
      </c>
      <c r="F56" s="96">
        <f t="shared" si="6"/>
        <v>3243256.6199999833</v>
      </c>
      <c r="G56" s="96">
        <f t="shared" si="6"/>
        <v>47</v>
      </c>
      <c r="H56" s="96">
        <f t="shared" si="6"/>
        <v>52445.2</v>
      </c>
      <c r="I56" s="96">
        <f t="shared" si="6"/>
        <v>1912</v>
      </c>
      <c r="J56" s="96">
        <f t="shared" si="6"/>
        <v>1798585.660000012</v>
      </c>
      <c r="K56" s="96">
        <f t="shared" si="6"/>
        <v>997</v>
      </c>
      <c r="L56" s="96">
        <f t="shared" si="6"/>
        <v>1053054.6299999999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Жовтневий районний суд м.Кривого Рогу,_x000D_
 Початок періоду: 01.01.2019, Кінець періоду: 31.12.2019&amp;L6A0F6EBB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973</v>
      </c>
      <c r="F4" s="93">
        <f>SUM(F5:F25)</f>
        <v>1035923.17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46</v>
      </c>
      <c r="F5" s="95">
        <v>46613.69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392</v>
      </c>
      <c r="F6" s="95">
        <v>703349.86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509</v>
      </c>
      <c r="F7" s="95">
        <v>240405.6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7</v>
      </c>
      <c r="F10" s="95">
        <v>29801.82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3842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10</v>
      </c>
      <c r="F13" s="95">
        <v>7299.8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1152.5999999999999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768.4</v>
      </c>
    </row>
    <row r="17" spans="1:11" ht="20.25" customHeight="1">
      <c r="A17" s="67">
        <v>14</v>
      </c>
      <c r="B17" s="149" t="s">
        <v>111</v>
      </c>
      <c r="C17" s="150"/>
      <c r="D17" s="151"/>
      <c r="E17" s="94">
        <v>4</v>
      </c>
      <c r="F17" s="95">
        <v>2689.4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Жовтневий районний суд м.Кривого Рогу,_x000D_
 Початок періоду: 01.01.2019, Кінець періоду: 31.12.2019&amp;L6A0F6EBB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2021-02-24T10:50:40Z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6A0F6EBB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